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1.CP 2025\34_Náhradná výsadba drevín - areál DPB\výzva\"/>
    </mc:Choice>
  </mc:AlternateContent>
  <xr:revisionPtr revIDLastSave="0" documentId="13_ncr:1_{696D9FD8-2AB8-441D-9D64-CB4DA3519248}" xr6:coauthVersionLast="47" xr6:coauthVersionMax="47" xr10:uidLastSave="{00000000-0000-0000-0000-000000000000}"/>
  <bookViews>
    <workbookView xWindow="-120" yWindow="-120" windowWidth="29040" windowHeight="15840" xr2:uid="{C2566E96-7077-42D5-BAEC-2B18A5BC497C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5" i="1" l="1"/>
  <c r="G56" i="1" s="1"/>
  <c r="G54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20" i="1" l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<sst xmlns="http://schemas.openxmlformats.org/spreadsheetml/2006/main" count="205" uniqueCount="103">
  <si>
    <t>Poz.</t>
  </si>
  <si>
    <t>Kód</t>
  </si>
  <si>
    <t>Popis</t>
  </si>
  <si>
    <t>Mj</t>
  </si>
  <si>
    <t>Jednotková cena</t>
  </si>
  <si>
    <t>Ponuka celkom</t>
  </si>
  <si>
    <t>Mena</t>
  </si>
  <si>
    <t>Množstvo</t>
  </si>
  <si>
    <t>Dátum</t>
  </si>
  <si>
    <t>Projekt</t>
  </si>
  <si>
    <t>Objednávateľ</t>
  </si>
  <si>
    <t>DPB, a.s.</t>
  </si>
  <si>
    <t>KS</t>
  </si>
  <si>
    <t>EUR</t>
  </si>
  <si>
    <t>1.</t>
  </si>
  <si>
    <t>2.</t>
  </si>
  <si>
    <t>4.</t>
  </si>
  <si>
    <t>5.</t>
  </si>
  <si>
    <t>3.</t>
  </si>
  <si>
    <t>6.</t>
  </si>
  <si>
    <t>8.</t>
  </si>
  <si>
    <t>9.</t>
  </si>
  <si>
    <t>10.</t>
  </si>
  <si>
    <t>7.</t>
  </si>
  <si>
    <t>11.</t>
  </si>
  <si>
    <t>13.</t>
  </si>
  <si>
    <t>14.</t>
  </si>
  <si>
    <t>15.</t>
  </si>
  <si>
    <t>20.</t>
  </si>
  <si>
    <t>16.</t>
  </si>
  <si>
    <t>17.</t>
  </si>
  <si>
    <t>18.</t>
  </si>
  <si>
    <t>19.</t>
  </si>
  <si>
    <t>12.</t>
  </si>
  <si>
    <t>Celkom spolu bez DPH :</t>
  </si>
  <si>
    <t>Celková cena za náhradnú výsadbu spolu bez DPH :</t>
  </si>
  <si>
    <t>Koly polovičné</t>
  </si>
  <si>
    <t>m</t>
  </si>
  <si>
    <t>Uväzový materiál na kotvenie stromov</t>
  </si>
  <si>
    <t>Zavlažovací vak</t>
  </si>
  <si>
    <t>Záhradnícky substrát 75l na obohatenie výsadbového priestoru</t>
  </si>
  <si>
    <t xml:space="preserve">Ochranný náter na kmene stromov </t>
  </si>
  <si>
    <t>Výsadba vzrastlých stromov</t>
  </si>
  <si>
    <t>Mulčovacia kôra PÍNIOVÁ 60-100 mm, 70l</t>
  </si>
  <si>
    <t>Mulčovanie záhonov</t>
  </si>
  <si>
    <t>m2</t>
  </si>
  <si>
    <t>Ručné hĺbenie výsadbového priestoru</t>
  </si>
  <si>
    <t>Náhradná výsadba - areál DPB, a.s., Jurajov dvor</t>
  </si>
  <si>
    <t>Hloh obyčajný  Pauls Scarlet (Crataegus leavigata Pauls Scarlet)s min. obvodom kmeňa od 17cm</t>
  </si>
  <si>
    <t>Ambrovník styraxový (Liquidambar styraxiflua) s min. obvodom kmeňa 21 cm</t>
  </si>
  <si>
    <t>Čerešňa pilkatá Amanogawa (Prunus serrulata Amanogawa) s min. obvodom kmeňa 21 cm</t>
  </si>
  <si>
    <t>Brastovec južný (Celtis austrialis) s min. obvodom kmeňa 21 cm</t>
  </si>
  <si>
    <t>Platan javorolistý (Platanus acerifolia) s min. obvodom kmeňa 21 cm</t>
  </si>
  <si>
    <t>Ľaliovník tulipánokvetý (Liliodendron tulipifera) s min. obvodom kmeňa 21 cm</t>
  </si>
  <si>
    <t>Dub letný (Quercus robur) s min. obvodom kmeňa 21 cm</t>
  </si>
  <si>
    <t>Dub červený (Quercus rubra) s min. obvodom kmeňa 21 cm</t>
  </si>
  <si>
    <t xml:space="preserve">Pagaštan pleťový Brioti (Aesculus carnea Brioti) s min. obvodom kmeňa 21 cm  </t>
  </si>
  <si>
    <t xml:space="preserve">Slivka čerešňoplodá Kanzan (Prunus cerasifera Kanzan) s min. obvodom kmeňa od 21 cm </t>
  </si>
  <si>
    <t xml:space="preserve">Hruška okrasná Chanticleer (Pyrus calleriana Chanticleer) s min. obvodom kmeňa od 21 cm </t>
  </si>
  <si>
    <t xml:space="preserve">Javor horský Atropurpureum (Acer pseudoplatanus Atropurpureum) s min. obvodom kmeňa od 21 cm </t>
  </si>
  <si>
    <t xml:space="preserve">Lieska turecká (Corylus colurna) s minimálnym obvodom kmeňa od 21 cm </t>
  </si>
  <si>
    <t>21.</t>
  </si>
  <si>
    <t>22.</t>
  </si>
  <si>
    <t>23.</t>
  </si>
  <si>
    <t>24.</t>
  </si>
  <si>
    <t>25.</t>
  </si>
  <si>
    <t>Koly drevené 250 cm x 7cm</t>
  </si>
  <si>
    <t>26.</t>
  </si>
  <si>
    <t>27.</t>
  </si>
  <si>
    <t>28.</t>
  </si>
  <si>
    <t>29.</t>
  </si>
  <si>
    <t>30.</t>
  </si>
  <si>
    <t>31.</t>
  </si>
  <si>
    <t>32.</t>
  </si>
  <si>
    <t>33.</t>
  </si>
  <si>
    <t>Ručné hĺbenie výsadbového priestoru pre tis obyčajný</t>
  </si>
  <si>
    <t>Substrát pre konifery 45l, na obohatenie výsadbového priestoru</t>
  </si>
  <si>
    <t>KPL</t>
  </si>
  <si>
    <t>Vyhotovenie konštrukcie, zatĺkanie kolov - 3 koly + priečne latovanie 3x v spodnej časti a 2x v hornej časti - pod nasadením koruny</t>
  </si>
  <si>
    <t>Výsadba drevín tis obyčajný s min. obvodom kmeńa od 11 cm a od 15 cm (Výsadba stálozelených rastlín, krov a popínavých rastlín)</t>
  </si>
  <si>
    <t>Dňa:</t>
  </si>
  <si>
    <t>Vypracoval:</t>
  </si>
  <si>
    <t>Podpis:</t>
  </si>
  <si>
    <t>Schválil:</t>
  </si>
  <si>
    <t>Doprava a dovoz stromov s poradenstvom, vyčistenie priestranstva, odvoz odpadu</t>
  </si>
  <si>
    <t>kpl</t>
  </si>
  <si>
    <t>34.</t>
  </si>
  <si>
    <t>Netkaná mulčovacia textília 80g/m2 1,6 x 5m a kotviaci materiál</t>
  </si>
  <si>
    <t>Uloženie netkanej textílie</t>
  </si>
  <si>
    <t>Netkaná textília 80g/m2 0,8 x 100m a kotviaci materiál</t>
  </si>
  <si>
    <t>Prvý povýsadbový výchovný rez stromov</t>
  </si>
  <si>
    <t>Mykorízne huby</t>
  </si>
  <si>
    <t>20g/m2</t>
  </si>
  <si>
    <t>35.</t>
  </si>
  <si>
    <t>36.</t>
  </si>
  <si>
    <t>37.</t>
  </si>
  <si>
    <t>38.</t>
  </si>
  <si>
    <t>39.</t>
  </si>
  <si>
    <t>ks</t>
  </si>
  <si>
    <t>Aplikácia mykoríznych húb</t>
  </si>
  <si>
    <t>Tis obyčajný ´Fastigiata´ (Taxus baccata Fastigiata) s min. obvodom kmeňa 15cm (výška cca 160 - 170 cm)</t>
  </si>
  <si>
    <t>Tis obyčajný ´Fastigiata´ (Taxus baccata Fastigiata) s min. obvodom kmeňa 11cm (výška cca 110 - 120 cm)</t>
  </si>
  <si>
    <t>Príloha č. 3 _ Špecifikácia náhradnej výsadby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</si>
</sst>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2" fillId="2" borderId="0" xfId="0" applyFont="1" applyFill="1" applyAlignment="1">
      <alignment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2" fontId="0" fillId="0" borderId="3" xfId="0" applyNumberFormat="1" applyBorder="1"/>
    <xf numFmtId="2" fontId="0" fillId="0" borderId="12" xfId="0" applyNumberFormat="1" applyBorder="1"/>
    <xf numFmtId="2" fontId="0" fillId="0" borderId="1" xfId="0" applyNumberFormat="1" applyBorder="1"/>
    <xf numFmtId="0" fontId="0" fillId="2" borderId="3" xfId="0" applyFill="1" applyBorder="1"/>
    <xf numFmtId="0" fontId="0" fillId="0" borderId="11" xfId="0" applyBorder="1"/>
    <xf numFmtId="0" fontId="0" fillId="0" borderId="12" xfId="0" applyBorder="1" applyAlignment="1">
      <alignment horizontal="center"/>
    </xf>
    <xf numFmtId="2" fontId="0" fillId="0" borderId="11" xfId="0" applyNumberFormat="1" applyBorder="1"/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2" fontId="1" fillId="3" borderId="3" xfId="0" applyNumberFormat="1" applyFont="1" applyFill="1" applyBorder="1"/>
    <xf numFmtId="0" fontId="1" fillId="3" borderId="3" xfId="0" applyFont="1" applyFill="1" applyBorder="1"/>
    <xf numFmtId="0" fontId="0" fillId="0" borderId="13" xfId="0" applyBorder="1" applyAlignment="1">
      <alignment wrapText="1"/>
    </xf>
    <xf numFmtId="0" fontId="0" fillId="2" borderId="3" xfId="0" applyFill="1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0" borderId="0" xfId="0" applyFont="1"/>
    <xf numFmtId="0" fontId="1" fillId="5" borderId="0" xfId="0" applyFont="1" applyFill="1"/>
    <xf numFmtId="0" fontId="1" fillId="5" borderId="0" xfId="0" applyFont="1" applyFill="1" applyAlignment="1">
      <alignment horizontal="left"/>
    </xf>
    <xf numFmtId="0" fontId="1" fillId="0" borderId="4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1C615-511C-4291-87C9-840678DCBB98}">
  <sheetPr>
    <pageSetUpPr fitToPage="1"/>
  </sheetPr>
  <dimension ref="A1:J66"/>
  <sheetViews>
    <sheetView tabSelected="1" topLeftCell="A37" zoomScale="112" zoomScaleNormal="112" workbookViewId="0">
      <selection activeCell="O10" sqref="O10"/>
    </sheetView>
  </sheetViews>
  <sheetFormatPr defaultRowHeight="15" x14ac:dyDescent="0.25"/>
  <cols>
    <col min="1" max="1" width="4.42578125" customWidth="1"/>
    <col min="3" max="3" width="55.85546875" customWidth="1"/>
    <col min="4" max="4" width="10.140625" customWidth="1"/>
    <col min="5" max="5" width="7" customWidth="1"/>
    <col min="6" max="6" width="18.28515625" customWidth="1"/>
    <col min="7" max="7" width="16.5703125" customWidth="1"/>
    <col min="8" max="8" width="8.42578125" customWidth="1"/>
  </cols>
  <sheetData>
    <row r="1" spans="1:10" ht="15.75" x14ac:dyDescent="0.25">
      <c r="A1" s="57" t="s">
        <v>102</v>
      </c>
      <c r="B1" s="57"/>
      <c r="C1" s="57"/>
      <c r="D1" s="57"/>
      <c r="E1" s="57"/>
      <c r="F1" s="57"/>
      <c r="G1" s="57"/>
      <c r="H1" s="57"/>
      <c r="I1" s="4"/>
      <c r="J1" s="4"/>
    </row>
    <row r="2" spans="1:10" ht="27.75" customHeight="1" x14ac:dyDescent="0.25">
      <c r="A2" s="43" t="s">
        <v>8</v>
      </c>
      <c r="B2" s="44"/>
      <c r="C2" s="14" t="s">
        <v>9</v>
      </c>
      <c r="D2" s="43" t="s">
        <v>10</v>
      </c>
      <c r="E2" s="44"/>
      <c r="F2" s="14"/>
      <c r="G2" s="41"/>
      <c r="H2" s="42"/>
    </row>
    <row r="3" spans="1:10" x14ac:dyDescent="0.25">
      <c r="A3" s="58"/>
      <c r="B3" s="58"/>
      <c r="C3" s="59" t="s">
        <v>47</v>
      </c>
      <c r="D3" s="45" t="s">
        <v>11</v>
      </c>
      <c r="E3" s="46"/>
      <c r="F3" s="51"/>
      <c r="G3" s="60"/>
      <c r="H3" s="61"/>
    </row>
    <row r="4" spans="1:10" x14ac:dyDescent="0.25">
      <c r="A4" s="58"/>
      <c r="B4" s="58"/>
      <c r="C4" s="59"/>
      <c r="D4" s="47"/>
      <c r="E4" s="48"/>
      <c r="F4" s="52"/>
      <c r="G4" s="62"/>
      <c r="H4" s="63"/>
    </row>
    <row r="5" spans="1:10" x14ac:dyDescent="0.25">
      <c r="A5" s="2" t="s">
        <v>0</v>
      </c>
      <c r="B5" s="5" t="s">
        <v>1</v>
      </c>
      <c r="C5" s="5" t="s">
        <v>2</v>
      </c>
      <c r="D5" s="5" t="s">
        <v>7</v>
      </c>
      <c r="E5" s="5" t="s">
        <v>3</v>
      </c>
      <c r="F5" s="5" t="s">
        <v>4</v>
      </c>
      <c r="G5" s="5" t="s">
        <v>5</v>
      </c>
      <c r="H5" s="5" t="s">
        <v>6</v>
      </c>
    </row>
    <row r="6" spans="1:10" ht="30" x14ac:dyDescent="0.25">
      <c r="A6" s="6" t="s">
        <v>14</v>
      </c>
      <c r="B6" s="2"/>
      <c r="C6" s="15" t="s">
        <v>49</v>
      </c>
      <c r="D6" s="2">
        <v>2</v>
      </c>
      <c r="E6" s="2" t="s">
        <v>12</v>
      </c>
      <c r="F6" s="7"/>
      <c r="G6" s="8">
        <f t="shared" ref="G6:G10" si="0">SUM(F6*D6)</f>
        <v>0</v>
      </c>
      <c r="H6" s="2" t="s">
        <v>13</v>
      </c>
    </row>
    <row r="7" spans="1:10" ht="30" x14ac:dyDescent="0.25">
      <c r="A7" s="5" t="s">
        <v>15</v>
      </c>
      <c r="B7" s="2"/>
      <c r="C7" s="3" t="s">
        <v>50</v>
      </c>
      <c r="D7" s="2">
        <v>5</v>
      </c>
      <c r="E7" s="2" t="s">
        <v>12</v>
      </c>
      <c r="F7" s="7"/>
      <c r="G7" s="7">
        <f t="shared" si="0"/>
        <v>0</v>
      </c>
      <c r="H7" s="2" t="s">
        <v>13</v>
      </c>
    </row>
    <row r="8" spans="1:10" x14ac:dyDescent="0.25">
      <c r="A8" s="5" t="s">
        <v>18</v>
      </c>
      <c r="B8" s="1"/>
      <c r="C8" s="1" t="s">
        <v>51</v>
      </c>
      <c r="D8" s="1">
        <v>3</v>
      </c>
      <c r="E8" s="1" t="s">
        <v>12</v>
      </c>
      <c r="F8" s="9"/>
      <c r="G8" s="8">
        <f t="shared" si="0"/>
        <v>0</v>
      </c>
      <c r="H8" s="1" t="s">
        <v>13</v>
      </c>
    </row>
    <row r="9" spans="1:10" ht="30" x14ac:dyDescent="0.25">
      <c r="A9" s="5" t="s">
        <v>16</v>
      </c>
      <c r="B9" s="2"/>
      <c r="C9" s="16" t="s">
        <v>52</v>
      </c>
      <c r="D9" s="10">
        <v>7</v>
      </c>
      <c r="E9" s="10" t="s">
        <v>12</v>
      </c>
      <c r="F9" s="7"/>
      <c r="G9" s="7">
        <f t="shared" si="0"/>
        <v>0</v>
      </c>
      <c r="H9" s="1" t="s">
        <v>13</v>
      </c>
    </row>
    <row r="10" spans="1:10" ht="30" x14ac:dyDescent="0.25">
      <c r="A10" s="6" t="s">
        <v>17</v>
      </c>
      <c r="B10" s="1"/>
      <c r="C10" s="16" t="s">
        <v>53</v>
      </c>
      <c r="D10" s="1">
        <v>3</v>
      </c>
      <c r="E10" s="10" t="s">
        <v>12</v>
      </c>
      <c r="F10" s="9"/>
      <c r="G10" s="7">
        <f t="shared" si="0"/>
        <v>0</v>
      </c>
      <c r="H10" s="1" t="s">
        <v>13</v>
      </c>
    </row>
    <row r="11" spans="1:10" x14ac:dyDescent="0.25">
      <c r="A11" s="6" t="s">
        <v>19</v>
      </c>
      <c r="B11" s="2"/>
      <c r="C11" s="1" t="s">
        <v>54</v>
      </c>
      <c r="D11" s="2">
        <v>3</v>
      </c>
      <c r="E11" s="10" t="s">
        <v>12</v>
      </c>
      <c r="F11" s="7"/>
      <c r="G11" s="8">
        <f t="shared" ref="G11:G20" si="1">SUM(F11*D11)</f>
        <v>0</v>
      </c>
      <c r="H11" s="2" t="s">
        <v>13</v>
      </c>
    </row>
    <row r="12" spans="1:10" x14ac:dyDescent="0.25">
      <c r="A12" s="5" t="s">
        <v>23</v>
      </c>
      <c r="B12" s="2"/>
      <c r="C12" s="1" t="s">
        <v>55</v>
      </c>
      <c r="D12" s="2">
        <v>7</v>
      </c>
      <c r="E12" s="10" t="s">
        <v>12</v>
      </c>
      <c r="F12" s="7"/>
      <c r="G12" s="7">
        <f t="shared" si="1"/>
        <v>0</v>
      </c>
      <c r="H12" s="2" t="s">
        <v>13</v>
      </c>
    </row>
    <row r="13" spans="1:10" ht="30" x14ac:dyDescent="0.25">
      <c r="A13" s="5" t="s">
        <v>20</v>
      </c>
      <c r="B13" s="1"/>
      <c r="C13" s="16" t="s">
        <v>56</v>
      </c>
      <c r="D13" s="1">
        <v>5</v>
      </c>
      <c r="E13" s="10" t="s">
        <v>12</v>
      </c>
      <c r="F13" s="9"/>
      <c r="G13" s="8">
        <f t="shared" si="1"/>
        <v>0</v>
      </c>
      <c r="H13" s="1" t="s">
        <v>13</v>
      </c>
    </row>
    <row r="14" spans="1:10" ht="30" x14ac:dyDescent="0.25">
      <c r="A14" s="5" t="s">
        <v>21</v>
      </c>
      <c r="B14" s="2"/>
      <c r="C14" s="20" t="s">
        <v>60</v>
      </c>
      <c r="D14" s="10">
        <v>5</v>
      </c>
      <c r="E14" s="10" t="s">
        <v>12</v>
      </c>
      <c r="F14" s="7"/>
      <c r="G14" s="7">
        <f t="shared" si="1"/>
        <v>0</v>
      </c>
      <c r="H14" s="1" t="s">
        <v>13</v>
      </c>
    </row>
    <row r="15" spans="1:10" ht="30" x14ac:dyDescent="0.25">
      <c r="A15" s="5" t="s">
        <v>22</v>
      </c>
      <c r="B15" s="2"/>
      <c r="C15" s="3" t="s">
        <v>57</v>
      </c>
      <c r="D15" s="2">
        <v>3</v>
      </c>
      <c r="E15" s="10" t="s">
        <v>12</v>
      </c>
      <c r="F15" s="7"/>
      <c r="G15" s="7">
        <f t="shared" si="1"/>
        <v>0</v>
      </c>
      <c r="H15" s="2" t="s">
        <v>13</v>
      </c>
    </row>
    <row r="16" spans="1:10" ht="30" x14ac:dyDescent="0.25">
      <c r="A16" s="12" t="s">
        <v>24</v>
      </c>
      <c r="B16" s="11"/>
      <c r="C16" s="3" t="s">
        <v>58</v>
      </c>
      <c r="D16" s="11">
        <v>10</v>
      </c>
      <c r="E16" s="10" t="s">
        <v>12</v>
      </c>
      <c r="F16" s="13"/>
      <c r="G16" s="8">
        <f t="shared" si="1"/>
        <v>0</v>
      </c>
      <c r="H16" s="11" t="s">
        <v>13</v>
      </c>
    </row>
    <row r="17" spans="1:8" ht="30" x14ac:dyDescent="0.25">
      <c r="A17" s="5" t="s">
        <v>33</v>
      </c>
      <c r="B17" s="2"/>
      <c r="C17" s="3" t="s">
        <v>59</v>
      </c>
      <c r="D17" s="2">
        <v>8</v>
      </c>
      <c r="E17" s="10" t="s">
        <v>12</v>
      </c>
      <c r="F17" s="7"/>
      <c r="G17" s="7">
        <f t="shared" si="1"/>
        <v>0</v>
      </c>
      <c r="H17" s="2" t="s">
        <v>13</v>
      </c>
    </row>
    <row r="18" spans="1:8" ht="30" x14ac:dyDescent="0.25">
      <c r="A18" s="5" t="s">
        <v>25</v>
      </c>
      <c r="B18" s="1"/>
      <c r="C18" s="19" t="s">
        <v>100</v>
      </c>
      <c r="D18" s="1">
        <v>3</v>
      </c>
      <c r="E18" s="10" t="s">
        <v>12</v>
      </c>
      <c r="F18" s="9"/>
      <c r="G18" s="8">
        <f t="shared" si="1"/>
        <v>0</v>
      </c>
      <c r="H18" s="1" t="s">
        <v>13</v>
      </c>
    </row>
    <row r="19" spans="1:8" ht="30" x14ac:dyDescent="0.25">
      <c r="A19" s="5" t="s">
        <v>26</v>
      </c>
      <c r="B19" s="2"/>
      <c r="C19" s="19" t="s">
        <v>101</v>
      </c>
      <c r="D19" s="10">
        <v>30</v>
      </c>
      <c r="E19" s="10" t="s">
        <v>12</v>
      </c>
      <c r="F19" s="7"/>
      <c r="G19" s="7">
        <f t="shared" si="1"/>
        <v>0</v>
      </c>
      <c r="H19" s="1" t="s">
        <v>13</v>
      </c>
    </row>
    <row r="20" spans="1:8" ht="30" x14ac:dyDescent="0.25">
      <c r="A20" s="5" t="s">
        <v>27</v>
      </c>
      <c r="B20" s="2"/>
      <c r="C20" s="3" t="s">
        <v>48</v>
      </c>
      <c r="D20" s="2">
        <v>5</v>
      </c>
      <c r="E20" s="10" t="s">
        <v>12</v>
      </c>
      <c r="F20" s="7"/>
      <c r="G20" s="7">
        <f t="shared" si="1"/>
        <v>0</v>
      </c>
      <c r="H20" s="2" t="s">
        <v>13</v>
      </c>
    </row>
    <row r="22" spans="1:8" ht="30.75" customHeight="1" x14ac:dyDescent="0.25">
      <c r="A22" s="43" t="s">
        <v>8</v>
      </c>
      <c r="B22" s="44"/>
      <c r="C22" s="14" t="s">
        <v>9</v>
      </c>
      <c r="D22" s="43" t="s">
        <v>10</v>
      </c>
      <c r="E22" s="44"/>
      <c r="F22" s="14"/>
      <c r="G22" s="41"/>
      <c r="H22" s="42"/>
    </row>
    <row r="23" spans="1:8" ht="15" customHeight="1" x14ac:dyDescent="0.25">
      <c r="A23" s="58"/>
      <c r="B23" s="58"/>
      <c r="C23" s="59" t="s">
        <v>47</v>
      </c>
      <c r="D23" s="45" t="s">
        <v>11</v>
      </c>
      <c r="E23" s="46"/>
      <c r="F23" s="51"/>
      <c r="G23" s="53"/>
      <c r="H23" s="54"/>
    </row>
    <row r="24" spans="1:8" x14ac:dyDescent="0.25">
      <c r="A24" s="58"/>
      <c r="B24" s="58"/>
      <c r="C24" s="59"/>
      <c r="D24" s="47"/>
      <c r="E24" s="48"/>
      <c r="F24" s="52"/>
      <c r="G24" s="55"/>
      <c r="H24" s="56"/>
    </row>
    <row r="25" spans="1:8" x14ac:dyDescent="0.25">
      <c r="A25" s="2" t="s">
        <v>0</v>
      </c>
      <c r="B25" s="5" t="s">
        <v>1</v>
      </c>
      <c r="C25" s="5" t="s">
        <v>2</v>
      </c>
      <c r="D25" s="5" t="s">
        <v>7</v>
      </c>
      <c r="E25" s="5" t="s">
        <v>3</v>
      </c>
      <c r="F25" s="5" t="s">
        <v>4</v>
      </c>
      <c r="G25" s="5" t="s">
        <v>5</v>
      </c>
      <c r="H25" s="5" t="s">
        <v>6</v>
      </c>
    </row>
    <row r="26" spans="1:8" x14ac:dyDescent="0.25">
      <c r="A26" s="14" t="s">
        <v>29</v>
      </c>
      <c r="B26" s="21"/>
      <c r="C26" s="1" t="s">
        <v>66</v>
      </c>
      <c r="D26" s="1">
        <v>198</v>
      </c>
      <c r="E26" s="1" t="s">
        <v>12</v>
      </c>
      <c r="F26" s="21"/>
      <c r="G26" s="7">
        <f t="shared" ref="G26:G48" si="2">SUM(F26*D26)</f>
        <v>0</v>
      </c>
      <c r="H26" s="2" t="s">
        <v>13</v>
      </c>
    </row>
    <row r="27" spans="1:8" x14ac:dyDescent="0.25">
      <c r="A27" s="5" t="s">
        <v>30</v>
      </c>
      <c r="B27" s="2"/>
      <c r="C27" s="10" t="s">
        <v>36</v>
      </c>
      <c r="D27" s="10">
        <v>132</v>
      </c>
      <c r="E27" s="10" t="s">
        <v>12</v>
      </c>
      <c r="F27" s="7"/>
      <c r="G27" s="7">
        <f t="shared" si="2"/>
        <v>0</v>
      </c>
      <c r="H27" s="2" t="s">
        <v>13</v>
      </c>
    </row>
    <row r="28" spans="1:8" x14ac:dyDescent="0.25">
      <c r="A28" s="5" t="s">
        <v>31</v>
      </c>
      <c r="B28" s="2"/>
      <c r="C28" s="1" t="s">
        <v>38</v>
      </c>
      <c r="D28" s="1">
        <v>220</v>
      </c>
      <c r="E28" s="1" t="s">
        <v>37</v>
      </c>
      <c r="F28" s="7"/>
      <c r="G28" s="7">
        <f t="shared" si="2"/>
        <v>0</v>
      </c>
      <c r="H28" s="2" t="s">
        <v>13</v>
      </c>
    </row>
    <row r="29" spans="1:8" ht="14.25" customHeight="1" x14ac:dyDescent="0.25">
      <c r="A29" s="5" t="s">
        <v>32</v>
      </c>
      <c r="B29" s="2"/>
      <c r="C29" s="1" t="s">
        <v>39</v>
      </c>
      <c r="D29" s="2">
        <v>66</v>
      </c>
      <c r="E29" s="2" t="s">
        <v>12</v>
      </c>
      <c r="F29" s="7"/>
      <c r="G29" s="7">
        <f t="shared" si="2"/>
        <v>0</v>
      </c>
      <c r="H29" s="2" t="s">
        <v>13</v>
      </c>
    </row>
    <row r="30" spans="1:8" ht="14.25" customHeight="1" x14ac:dyDescent="0.25">
      <c r="A30" s="5" t="s">
        <v>28</v>
      </c>
      <c r="B30" s="2"/>
      <c r="C30" s="3" t="s">
        <v>40</v>
      </c>
      <c r="D30" s="2">
        <v>66</v>
      </c>
      <c r="E30" s="2" t="s">
        <v>12</v>
      </c>
      <c r="F30" s="7"/>
      <c r="G30" s="7">
        <f t="shared" si="2"/>
        <v>0</v>
      </c>
      <c r="H30" s="1" t="s">
        <v>13</v>
      </c>
    </row>
    <row r="31" spans="1:8" x14ac:dyDescent="0.25">
      <c r="A31" s="6" t="s">
        <v>61</v>
      </c>
      <c r="B31" s="1"/>
      <c r="C31" s="1" t="s">
        <v>41</v>
      </c>
      <c r="D31" s="1">
        <v>1</v>
      </c>
      <c r="E31" s="1" t="s">
        <v>77</v>
      </c>
      <c r="F31" s="9"/>
      <c r="G31" s="7">
        <f t="shared" si="2"/>
        <v>0</v>
      </c>
      <c r="H31" s="1" t="s">
        <v>13</v>
      </c>
    </row>
    <row r="32" spans="1:8" x14ac:dyDescent="0.25">
      <c r="A32" s="5" t="s">
        <v>62</v>
      </c>
      <c r="B32" s="2"/>
      <c r="C32" s="10" t="s">
        <v>46</v>
      </c>
      <c r="D32" s="10">
        <v>66</v>
      </c>
      <c r="E32" s="10" t="s">
        <v>12</v>
      </c>
      <c r="F32" s="7"/>
      <c r="G32" s="7">
        <f t="shared" si="2"/>
        <v>0</v>
      </c>
      <c r="H32" s="2" t="s">
        <v>13</v>
      </c>
    </row>
    <row r="33" spans="1:8" ht="14.25" customHeight="1" x14ac:dyDescent="0.25">
      <c r="A33" s="5" t="s">
        <v>63</v>
      </c>
      <c r="B33" s="2"/>
      <c r="C33" s="2" t="s">
        <v>42</v>
      </c>
      <c r="D33" s="2">
        <v>66</v>
      </c>
      <c r="E33" s="2" t="s">
        <v>12</v>
      </c>
      <c r="F33" s="7"/>
      <c r="G33" s="7">
        <f t="shared" si="2"/>
        <v>0</v>
      </c>
      <c r="H33" s="2" t="s">
        <v>13</v>
      </c>
    </row>
    <row r="34" spans="1:8" ht="45" x14ac:dyDescent="0.25">
      <c r="A34" s="5" t="s">
        <v>64</v>
      </c>
      <c r="B34" s="1"/>
      <c r="C34" s="23" t="s">
        <v>78</v>
      </c>
      <c r="D34" s="11">
        <v>66</v>
      </c>
      <c r="E34" s="11" t="s">
        <v>12</v>
      </c>
      <c r="F34" s="9"/>
      <c r="G34" s="8">
        <f t="shared" si="2"/>
        <v>0</v>
      </c>
      <c r="H34" s="1" t="s">
        <v>13</v>
      </c>
    </row>
    <row r="35" spans="1:8" x14ac:dyDescent="0.25">
      <c r="A35" s="5" t="s">
        <v>65</v>
      </c>
      <c r="B35" s="2"/>
      <c r="C35" s="2" t="s">
        <v>87</v>
      </c>
      <c r="D35" s="2">
        <v>66</v>
      </c>
      <c r="E35" s="2" t="s">
        <v>12</v>
      </c>
      <c r="F35" s="7"/>
      <c r="G35" s="7">
        <f t="shared" si="2"/>
        <v>0</v>
      </c>
      <c r="H35" s="1" t="s">
        <v>13</v>
      </c>
    </row>
    <row r="36" spans="1:8" x14ac:dyDescent="0.25">
      <c r="A36" s="5" t="s">
        <v>67</v>
      </c>
      <c r="B36" s="1"/>
      <c r="C36" s="1" t="s">
        <v>88</v>
      </c>
      <c r="D36" s="1">
        <v>66</v>
      </c>
      <c r="E36" s="1" t="s">
        <v>12</v>
      </c>
      <c r="F36" s="7"/>
      <c r="G36" s="7">
        <f t="shared" si="2"/>
        <v>0</v>
      </c>
      <c r="H36" s="2" t="s">
        <v>13</v>
      </c>
    </row>
    <row r="37" spans="1:8" ht="14.25" customHeight="1" x14ac:dyDescent="0.25">
      <c r="A37" s="5" t="s">
        <v>68</v>
      </c>
      <c r="B37" s="1"/>
      <c r="C37" s="1" t="s">
        <v>43</v>
      </c>
      <c r="D37" s="1">
        <v>198</v>
      </c>
      <c r="E37" s="1" t="s">
        <v>12</v>
      </c>
      <c r="F37" s="7"/>
      <c r="G37" s="7">
        <f t="shared" si="2"/>
        <v>0</v>
      </c>
      <c r="H37" s="2" t="s">
        <v>13</v>
      </c>
    </row>
    <row r="38" spans="1:8" ht="14.25" customHeight="1" x14ac:dyDescent="0.25">
      <c r="A38" s="12" t="s">
        <v>69</v>
      </c>
      <c r="B38" s="2"/>
      <c r="C38" s="10" t="s">
        <v>44</v>
      </c>
      <c r="D38" s="10">
        <v>264</v>
      </c>
      <c r="E38" s="10" t="s">
        <v>45</v>
      </c>
      <c r="F38" s="13"/>
      <c r="G38" s="8">
        <f t="shared" si="2"/>
        <v>0</v>
      </c>
      <c r="H38" s="11" t="s">
        <v>13</v>
      </c>
    </row>
    <row r="39" spans="1:8" ht="30" customHeight="1" x14ac:dyDescent="0.25">
      <c r="A39" s="6" t="s">
        <v>70</v>
      </c>
      <c r="B39" s="16"/>
      <c r="C39" s="24" t="s">
        <v>79</v>
      </c>
      <c r="D39" s="1">
        <v>33</v>
      </c>
      <c r="E39" s="2" t="s">
        <v>12</v>
      </c>
      <c r="F39" s="7"/>
      <c r="G39" s="7">
        <f t="shared" si="2"/>
        <v>0</v>
      </c>
      <c r="H39" s="11" t="s">
        <v>13</v>
      </c>
    </row>
    <row r="40" spans="1:8" x14ac:dyDescent="0.25">
      <c r="A40" s="5" t="s">
        <v>71</v>
      </c>
      <c r="B40" s="10"/>
      <c r="C40" s="10" t="s">
        <v>75</v>
      </c>
      <c r="D40" s="10">
        <v>33</v>
      </c>
      <c r="E40" s="10" t="s">
        <v>12</v>
      </c>
      <c r="F40" s="7"/>
      <c r="G40" s="7">
        <f t="shared" si="2"/>
        <v>0</v>
      </c>
      <c r="H40" s="11" t="s">
        <v>13</v>
      </c>
    </row>
    <row r="41" spans="1:8" x14ac:dyDescent="0.25">
      <c r="A41" s="5" t="s">
        <v>72</v>
      </c>
      <c r="B41" s="3"/>
      <c r="C41" s="2" t="s">
        <v>76</v>
      </c>
      <c r="D41" s="2">
        <v>17</v>
      </c>
      <c r="E41" s="2" t="s">
        <v>12</v>
      </c>
      <c r="F41" s="7"/>
      <c r="G41" s="7">
        <f t="shared" si="2"/>
        <v>0</v>
      </c>
      <c r="H41" s="11" t="s">
        <v>13</v>
      </c>
    </row>
    <row r="42" spans="1:8" x14ac:dyDescent="0.25">
      <c r="A42" s="22" t="s">
        <v>73</v>
      </c>
      <c r="B42" s="2"/>
      <c r="C42" s="2" t="s">
        <v>89</v>
      </c>
      <c r="D42" s="2">
        <v>33</v>
      </c>
      <c r="E42" s="2" t="s">
        <v>45</v>
      </c>
      <c r="F42" s="7"/>
      <c r="G42" s="7">
        <f t="shared" si="2"/>
        <v>0</v>
      </c>
      <c r="H42" s="11" t="s">
        <v>13</v>
      </c>
    </row>
    <row r="43" spans="1:8" ht="14.25" customHeight="1" x14ac:dyDescent="0.25">
      <c r="A43" s="5" t="s">
        <v>74</v>
      </c>
      <c r="B43" s="2"/>
      <c r="C43" s="1" t="s">
        <v>88</v>
      </c>
      <c r="D43" s="1">
        <v>33</v>
      </c>
      <c r="E43" s="1" t="s">
        <v>12</v>
      </c>
      <c r="F43" s="9"/>
      <c r="G43" s="7">
        <f t="shared" si="2"/>
        <v>0</v>
      </c>
      <c r="H43" s="11" t="s">
        <v>13</v>
      </c>
    </row>
    <row r="44" spans="1:8" ht="15" customHeight="1" x14ac:dyDescent="0.25">
      <c r="A44" s="5" t="s">
        <v>86</v>
      </c>
      <c r="B44" s="2"/>
      <c r="C44" s="1" t="s">
        <v>43</v>
      </c>
      <c r="D44" s="1">
        <v>33</v>
      </c>
      <c r="E44" s="1" t="s">
        <v>12</v>
      </c>
      <c r="F44" s="9"/>
      <c r="G44" s="8">
        <f t="shared" si="2"/>
        <v>0</v>
      </c>
      <c r="H44" s="11" t="s">
        <v>13</v>
      </c>
    </row>
    <row r="45" spans="1:8" ht="15" customHeight="1" x14ac:dyDescent="0.25">
      <c r="A45" s="6" t="s">
        <v>93</v>
      </c>
      <c r="B45" s="1"/>
      <c r="C45" s="10" t="s">
        <v>44</v>
      </c>
      <c r="D45" s="10">
        <v>33</v>
      </c>
      <c r="E45" s="10" t="s">
        <v>45</v>
      </c>
      <c r="F45" s="7"/>
      <c r="G45" s="7">
        <f t="shared" si="2"/>
        <v>0</v>
      </c>
      <c r="H45" s="11" t="s">
        <v>13</v>
      </c>
    </row>
    <row r="46" spans="1:8" ht="15" customHeight="1" x14ac:dyDescent="0.25">
      <c r="A46" s="5" t="s">
        <v>94</v>
      </c>
      <c r="B46" s="2"/>
      <c r="C46" s="1" t="s">
        <v>90</v>
      </c>
      <c r="D46" s="1">
        <v>66</v>
      </c>
      <c r="E46" s="1" t="s">
        <v>12</v>
      </c>
      <c r="F46" s="9"/>
      <c r="G46" s="7">
        <f t="shared" si="2"/>
        <v>0</v>
      </c>
      <c r="H46" s="11" t="s">
        <v>13</v>
      </c>
    </row>
    <row r="47" spans="1:8" x14ac:dyDescent="0.25">
      <c r="A47" s="5" t="s">
        <v>95</v>
      </c>
      <c r="B47" s="2"/>
      <c r="C47" s="1" t="s">
        <v>91</v>
      </c>
      <c r="D47" s="1">
        <v>99</v>
      </c>
      <c r="E47" s="1" t="s">
        <v>92</v>
      </c>
      <c r="F47" s="9"/>
      <c r="G47" s="8">
        <f t="shared" si="2"/>
        <v>0</v>
      </c>
      <c r="H47" s="11" t="s">
        <v>13</v>
      </c>
    </row>
    <row r="48" spans="1:8" x14ac:dyDescent="0.25">
      <c r="A48" s="5" t="s">
        <v>96</v>
      </c>
      <c r="B48" s="2"/>
      <c r="C48" s="10" t="s">
        <v>99</v>
      </c>
      <c r="D48" s="10">
        <v>99</v>
      </c>
      <c r="E48" s="10" t="s">
        <v>98</v>
      </c>
      <c r="F48" s="7"/>
      <c r="G48" s="7">
        <f t="shared" si="2"/>
        <v>0</v>
      </c>
      <c r="H48" s="11" t="s">
        <v>13</v>
      </c>
    </row>
    <row r="49" spans="1:8" ht="15" customHeight="1" x14ac:dyDescent="0.25"/>
    <row r="50" spans="1:8" ht="30.75" customHeight="1" x14ac:dyDescent="0.25">
      <c r="A50" s="43" t="s">
        <v>8</v>
      </c>
      <c r="B50" s="44"/>
      <c r="C50" s="14" t="s">
        <v>9</v>
      </c>
      <c r="D50" s="43" t="s">
        <v>10</v>
      </c>
      <c r="E50" s="44"/>
      <c r="F50" s="14"/>
      <c r="G50" s="41"/>
      <c r="H50" s="42"/>
    </row>
    <row r="51" spans="1:8" x14ac:dyDescent="0.25">
      <c r="A51" s="45"/>
      <c r="B51" s="46"/>
      <c r="C51" s="49" t="s">
        <v>47</v>
      </c>
      <c r="D51" s="45" t="s">
        <v>11</v>
      </c>
      <c r="E51" s="46"/>
      <c r="F51" s="51"/>
      <c r="G51" s="53"/>
      <c r="H51" s="54"/>
    </row>
    <row r="52" spans="1:8" x14ac:dyDescent="0.25">
      <c r="A52" s="47"/>
      <c r="B52" s="48"/>
      <c r="C52" s="50"/>
      <c r="D52" s="47"/>
      <c r="E52" s="48"/>
      <c r="F52" s="52"/>
      <c r="G52" s="55"/>
      <c r="H52" s="56"/>
    </row>
    <row r="53" spans="1:8" x14ac:dyDescent="0.25">
      <c r="A53" s="2" t="s">
        <v>0</v>
      </c>
      <c r="B53" s="5" t="s">
        <v>1</v>
      </c>
      <c r="C53" s="5" t="s">
        <v>2</v>
      </c>
      <c r="D53" s="5" t="s">
        <v>7</v>
      </c>
      <c r="E53" s="5" t="s">
        <v>3</v>
      </c>
      <c r="F53" s="5" t="s">
        <v>4</v>
      </c>
      <c r="G53" s="5" t="s">
        <v>5</v>
      </c>
      <c r="H53" s="5" t="s">
        <v>6</v>
      </c>
    </row>
    <row r="54" spans="1:8" ht="30.75" customHeight="1" x14ac:dyDescent="0.25">
      <c r="A54" s="5" t="s">
        <v>97</v>
      </c>
      <c r="B54" s="2"/>
      <c r="C54" s="3" t="s">
        <v>84</v>
      </c>
      <c r="D54" s="2">
        <v>1</v>
      </c>
      <c r="E54" s="2" t="s">
        <v>85</v>
      </c>
      <c r="F54" s="7"/>
      <c r="G54" s="7">
        <f t="shared" ref="G54" si="3">SUM(F54*D54)</f>
        <v>0</v>
      </c>
      <c r="H54" s="2" t="s">
        <v>13</v>
      </c>
    </row>
    <row r="55" spans="1:8" ht="15" customHeight="1" x14ac:dyDescent="0.25">
      <c r="A55" s="28" t="s">
        <v>34</v>
      </c>
      <c r="B55" s="29"/>
      <c r="C55" s="29"/>
      <c r="D55" s="29"/>
      <c r="E55" s="29"/>
      <c r="F55" s="30"/>
      <c r="G55" s="17">
        <f>SUM(G6:G54)</f>
        <v>0</v>
      </c>
      <c r="H55" s="18" t="s">
        <v>13</v>
      </c>
    </row>
    <row r="56" spans="1:8" x14ac:dyDescent="0.25">
      <c r="A56" s="35" t="s">
        <v>35</v>
      </c>
      <c r="B56" s="36"/>
      <c r="C56" s="36"/>
      <c r="D56" s="36"/>
      <c r="E56" s="36"/>
      <c r="F56" s="37"/>
      <c r="G56" s="31">
        <f>G55</f>
        <v>0</v>
      </c>
      <c r="H56" s="33" t="s">
        <v>13</v>
      </c>
    </row>
    <row r="57" spans="1:8" x14ac:dyDescent="0.25">
      <c r="A57" s="38"/>
      <c r="B57" s="39"/>
      <c r="C57" s="39"/>
      <c r="D57" s="39"/>
      <c r="E57" s="39"/>
      <c r="F57" s="40"/>
      <c r="G57" s="32"/>
      <c r="H57" s="34"/>
    </row>
    <row r="62" spans="1:8" x14ac:dyDescent="0.25">
      <c r="A62" s="27" t="s">
        <v>80</v>
      </c>
      <c r="B62" s="27"/>
      <c r="C62" s="27"/>
      <c r="D62" s="25"/>
      <c r="E62" s="25"/>
      <c r="F62" s="25"/>
      <c r="G62" s="25"/>
      <c r="H62" s="25"/>
    </row>
    <row r="63" spans="1:8" x14ac:dyDescent="0.25">
      <c r="A63" s="25"/>
      <c r="B63" s="25"/>
      <c r="C63" s="25"/>
      <c r="D63" s="25"/>
      <c r="E63" s="25"/>
      <c r="F63" s="25"/>
      <c r="G63" s="25"/>
      <c r="H63" s="25"/>
    </row>
    <row r="64" spans="1:8" x14ac:dyDescent="0.25">
      <c r="A64" s="27" t="s">
        <v>81</v>
      </c>
      <c r="B64" s="27"/>
      <c r="C64" s="27"/>
      <c r="D64" s="26" t="s">
        <v>82</v>
      </c>
      <c r="E64" s="26"/>
      <c r="F64" s="26"/>
      <c r="G64" s="26"/>
      <c r="H64" s="25"/>
    </row>
    <row r="65" spans="1:8" x14ac:dyDescent="0.25">
      <c r="A65" s="25"/>
      <c r="B65" s="25"/>
      <c r="C65" s="25"/>
      <c r="D65" s="25"/>
      <c r="E65" s="25"/>
      <c r="F65" s="25"/>
      <c r="G65" s="25"/>
      <c r="H65" s="25"/>
    </row>
    <row r="66" spans="1:8" x14ac:dyDescent="0.25">
      <c r="A66" s="27" t="s">
        <v>83</v>
      </c>
      <c r="B66" s="27"/>
      <c r="C66" s="27"/>
      <c r="D66" s="26" t="s">
        <v>82</v>
      </c>
      <c r="E66" s="26"/>
      <c r="F66" s="26"/>
      <c r="G66" s="26"/>
      <c r="H66" s="25"/>
    </row>
  </sheetData>
  <mergeCells count="32">
    <mergeCell ref="A22:B22"/>
    <mergeCell ref="D22:E22"/>
    <mergeCell ref="G22:H22"/>
    <mergeCell ref="A23:B24"/>
    <mergeCell ref="C23:C24"/>
    <mergeCell ref="D23:E24"/>
    <mergeCell ref="F23:F24"/>
    <mergeCell ref="G23:H24"/>
    <mergeCell ref="A1:H1"/>
    <mergeCell ref="A2:B2"/>
    <mergeCell ref="A3:B4"/>
    <mergeCell ref="C3:C4"/>
    <mergeCell ref="G2:H2"/>
    <mergeCell ref="G3:H4"/>
    <mergeCell ref="D2:E2"/>
    <mergeCell ref="D3:E4"/>
    <mergeCell ref="F3:F4"/>
    <mergeCell ref="H56:H57"/>
    <mergeCell ref="A56:F57"/>
    <mergeCell ref="G50:H50"/>
    <mergeCell ref="D50:E50"/>
    <mergeCell ref="A50:B50"/>
    <mergeCell ref="A51:B52"/>
    <mergeCell ref="C51:C52"/>
    <mergeCell ref="D51:E52"/>
    <mergeCell ref="F51:F52"/>
    <mergeCell ref="G51:H52"/>
    <mergeCell ref="A62:C62"/>
    <mergeCell ref="A64:C64"/>
    <mergeCell ref="A66:C66"/>
    <mergeCell ref="A55:F55"/>
    <mergeCell ref="G56:G57"/>
  </mergeCells>
  <pageMargins left="0.7" right="0.7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Lovecky Peter</dc:creator>
  <cp:lastModifiedBy>Morvayová Alena</cp:lastModifiedBy>
  <cp:lastPrinted>2025-10-08T12:08:58Z</cp:lastPrinted>
  <dcterms:created xsi:type="dcterms:W3CDTF">2024-03-05T08:45:51Z</dcterms:created>
  <dcterms:modified xsi:type="dcterms:W3CDTF">2025-10-08T12:33:28Z</dcterms:modified>
</cp:coreProperties>
</file>